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oke\Dropbox\TMS PTSA\2020-2021\Important Docs for your binder\"/>
    </mc:Choice>
  </mc:AlternateContent>
  <xr:revisionPtr revIDLastSave="0" documentId="8_{A3C0014B-D7D8-4380-8CAB-AC173F805D54}" xr6:coauthVersionLast="45" xr6:coauthVersionMax="45" xr10:uidLastSave="{00000000-0000-0000-0000-000000000000}"/>
  <bookViews>
    <workbookView xWindow="-120" yWindow="-120" windowWidth="20730" windowHeight="11160" xr2:uid="{E299FB58-B38A-4F18-9ADC-BFB0B766DA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C50" i="1"/>
  <c r="B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C35" i="1"/>
  <c r="B35" i="1"/>
  <c r="D34" i="1"/>
  <c r="D33" i="1"/>
  <c r="C31" i="1"/>
  <c r="B31" i="1"/>
  <c r="D30" i="1"/>
  <c r="D29" i="1"/>
  <c r="D28" i="1"/>
  <c r="D27" i="1"/>
  <c r="D26" i="1"/>
  <c r="D25" i="1"/>
  <c r="D24" i="1"/>
  <c r="D22" i="1"/>
  <c r="D21" i="1"/>
  <c r="D20" i="1"/>
  <c r="D19" i="1"/>
  <c r="D18" i="1"/>
  <c r="C16" i="1"/>
  <c r="B16" i="1"/>
  <c r="D15" i="1"/>
  <c r="D14" i="1"/>
  <c r="C12" i="1"/>
  <c r="B12" i="1"/>
  <c r="D11" i="1"/>
  <c r="D10" i="1"/>
  <c r="D9" i="1"/>
  <c r="C7" i="1"/>
  <c r="D6" i="1"/>
  <c r="C52" i="1" l="1"/>
  <c r="D35" i="1"/>
  <c r="D31" i="1"/>
  <c r="D16" i="1"/>
  <c r="D50" i="1"/>
  <c r="D12" i="1"/>
  <c r="D7" i="1"/>
  <c r="B52" i="1"/>
  <c r="D52" i="1" l="1"/>
  <c r="D53" i="1" s="1"/>
</calcChain>
</file>

<file path=xl/sharedStrings.xml><?xml version="1.0" encoding="utf-8"?>
<sst xmlns="http://schemas.openxmlformats.org/spreadsheetml/2006/main" count="69" uniqueCount="54">
  <si>
    <t>Budgeted Income</t>
  </si>
  <si>
    <t>Budgeted Expenses</t>
  </si>
  <si>
    <t>Budget Net</t>
  </si>
  <si>
    <t>Carryforward</t>
  </si>
  <si>
    <t>Budget Report</t>
  </si>
  <si>
    <t>2018-2019</t>
  </si>
  <si>
    <t>Carryforward Totals</t>
  </si>
  <si>
    <t>1 Fundraising</t>
  </si>
  <si>
    <t>Corporate Matching</t>
  </si>
  <si>
    <t>Pass the Hat</t>
  </si>
  <si>
    <t>Amazon Smile</t>
  </si>
  <si>
    <t>1 Fundraising Totals</t>
  </si>
  <si>
    <t>2 Prog &amp; Events : Self/Supported</t>
  </si>
  <si>
    <t>Membership</t>
  </si>
  <si>
    <t>8th Grade Party</t>
  </si>
  <si>
    <t>2 Prog &amp; Events : Self/Supported Totals</t>
  </si>
  <si>
    <t>3 Prog &amp; Events : Supported/Fund</t>
  </si>
  <si>
    <t>School Event 1--Taste of TMS</t>
  </si>
  <si>
    <t>Emergency Prep/Safety</t>
  </si>
  <si>
    <t>Hospitality</t>
  </si>
  <si>
    <t>Programs / Speakers</t>
  </si>
  <si>
    <t>Reflections</t>
  </si>
  <si>
    <t>Square Dance</t>
  </si>
  <si>
    <t>Staff Appreciation</t>
  </si>
  <si>
    <t>Web Program/leadership</t>
  </si>
  <si>
    <t>6th Grade Social</t>
  </si>
  <si>
    <t>7th Grade Social</t>
  </si>
  <si>
    <t>School Event 2--career day</t>
  </si>
  <si>
    <t>Inclusion</t>
  </si>
  <si>
    <t>3 Prog &amp; Events : Supported/Fund Totals</t>
  </si>
  <si>
    <t>4 Grants : Supported/Funded</t>
  </si>
  <si>
    <t>Family Scholarships</t>
  </si>
  <si>
    <t>PTSA Education Grants</t>
  </si>
  <si>
    <t>4 Grants : Supported/Funded Totals</t>
  </si>
  <si>
    <t>5 PTA Costs : Supported/Funded</t>
  </si>
  <si>
    <t>Award Golden Acorn/Outst Educ.</t>
  </si>
  <si>
    <t>Bank Fees rename to Bank/Paypal Fees</t>
  </si>
  <si>
    <t>Council Spring Luncheon</t>
  </si>
  <si>
    <t>Directory/PT Avenue--rename memberplanet</t>
  </si>
  <si>
    <t>Insurance</t>
  </si>
  <si>
    <t>Legislative Assembly</t>
  </si>
  <si>
    <t>Postage Copies Office</t>
  </si>
  <si>
    <t>State PTA Convention</t>
  </si>
  <si>
    <t>Treasurer Software</t>
  </si>
  <si>
    <t>WA State Fees(Corp/Char. Soli)</t>
  </si>
  <si>
    <t>Web Hosting</t>
  </si>
  <si>
    <t>Contingency Fund</t>
  </si>
  <si>
    <t>Food handling/licensing/training</t>
  </si>
  <si>
    <t>5 PTA Costs : Supported/Funded Totals</t>
  </si>
  <si>
    <t>Grand Totals</t>
  </si>
  <si>
    <t>Projected bank balance if on budget</t>
  </si>
  <si>
    <t xml:space="preserve">MoneyMinder total bank balance at beginning of financial year </t>
  </si>
  <si>
    <t>TMS 2020-2021 Proposed PTSA Budget</t>
  </si>
  <si>
    <t xml:space="preserve">School Event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</si>
</sst>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b/>
      <sz val="11"/>
      <color rgb="FF212529"/>
      <name val="Open Sans"/>
    </font>
    <font>
      <sz val="11"/>
      <color rgb="FF212529"/>
      <name val="Open Sans"/>
      <family val="2"/>
    </font>
    <font>
      <b/>
      <sz val="11"/>
      <color rgb="FF212529"/>
      <name val="Open Sans"/>
      <family val="2"/>
    </font>
    <font>
      <b/>
      <sz val="11"/>
      <color rgb="FF495057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E8D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7DB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E6E6E6"/>
      </top>
      <bottom/>
      <diagonal/>
    </border>
    <border>
      <left/>
      <right/>
      <top style="medium">
        <color rgb="FFE6E6E6"/>
      </top>
      <bottom style="thick">
        <color rgb="FFE6E6E6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8" fontId="4" fillId="3" borderId="2" xfId="0" applyNumberFormat="1" applyFont="1" applyFill="1" applyBorder="1" applyAlignment="1">
      <alignment horizontal="center" wrapText="1"/>
    </xf>
    <xf numFmtId="8" fontId="2" fillId="4" borderId="1" xfId="0" applyNumberFormat="1" applyFont="1" applyFill="1" applyBorder="1" applyAlignment="1">
      <alignment horizontal="right" vertical="top"/>
    </xf>
    <xf numFmtId="8" fontId="2" fillId="5" borderId="1" xfId="0" applyNumberFormat="1" applyFont="1" applyFill="1" applyBorder="1" applyAlignment="1">
      <alignment horizontal="right" vertical="top"/>
    </xf>
    <xf numFmtId="8" fontId="2" fillId="2" borderId="1" xfId="0" applyNumberFormat="1" applyFont="1" applyFill="1" applyBorder="1" applyAlignment="1">
      <alignment horizontal="right" vertical="top"/>
    </xf>
    <xf numFmtId="8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4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8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 wrapText="1"/>
    </xf>
    <xf numFmtId="8" fontId="2" fillId="6" borderId="1" xfId="0" applyNumberFormat="1" applyFont="1" applyFill="1" applyBorder="1" applyAlignment="1">
      <alignment horizontal="right" vertical="top"/>
    </xf>
    <xf numFmtId="0" fontId="2" fillId="6" borderId="0" xfId="0" applyFont="1" applyFill="1" applyAlignment="1">
      <alignment horizontal="left"/>
    </xf>
    <xf numFmtId="0" fontId="2" fillId="7" borderId="1" xfId="0" applyFont="1" applyFill="1" applyBorder="1" applyAlignment="1">
      <alignment horizontal="left" vertical="top" wrapText="1"/>
    </xf>
    <xf numFmtId="8" fontId="2" fillId="7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692A-BBF4-4826-9F4C-68C77781A47C}">
  <dimension ref="A1:D54"/>
  <sheetViews>
    <sheetView tabSelected="1" workbookViewId="0">
      <selection activeCell="F26" sqref="F26"/>
    </sheetView>
  </sheetViews>
  <sheetFormatPr defaultRowHeight="14.25"/>
  <cols>
    <col min="1" max="1" width="36.5703125" style="2" bestFit="1" customWidth="1"/>
    <col min="2" max="2" width="20.28515625" style="8" bestFit="1" customWidth="1"/>
    <col min="3" max="3" width="22.140625" style="8" bestFit="1" customWidth="1"/>
    <col min="4" max="4" width="15.7109375" style="8" bestFit="1" customWidth="1"/>
    <col min="5" max="16384" width="9.140625" style="2"/>
  </cols>
  <sheetData>
    <row r="1" spans="1:4" ht="16.5" customHeight="1">
      <c r="A1" s="16" t="s">
        <v>52</v>
      </c>
      <c r="B1" s="1"/>
      <c r="C1" s="2"/>
      <c r="D1" s="2"/>
    </row>
    <row r="2" spans="1:4" ht="16.5" customHeight="1">
      <c r="A2" s="14" t="s">
        <v>4</v>
      </c>
      <c r="B2" s="2"/>
      <c r="C2" s="2"/>
      <c r="D2" s="2"/>
    </row>
    <row r="3" spans="1:4" ht="15" thickBot="1">
      <c r="A3" s="9"/>
      <c r="B3" s="2"/>
      <c r="C3" s="2"/>
      <c r="D3" s="18"/>
    </row>
    <row r="4" spans="1:4" s="3" customFormat="1" ht="30.75" thickBot="1">
      <c r="A4" s="15" t="s">
        <v>51</v>
      </c>
      <c r="D4" s="17">
        <v>50000</v>
      </c>
    </row>
    <row r="5" spans="1:4" ht="15.75" thickBot="1">
      <c r="A5" s="10" t="s">
        <v>3</v>
      </c>
      <c r="B5" s="4" t="s">
        <v>0</v>
      </c>
      <c r="C5" s="4" t="s">
        <v>1</v>
      </c>
      <c r="D5" s="4" t="s">
        <v>2</v>
      </c>
    </row>
    <row r="6" spans="1:4" ht="15.75" thickTop="1" thickBot="1">
      <c r="A6" s="11" t="s">
        <v>5</v>
      </c>
      <c r="B6" s="5">
        <v>0</v>
      </c>
      <c r="C6" s="5">
        <v>0</v>
      </c>
      <c r="D6" s="5">
        <f>B6-C6</f>
        <v>0</v>
      </c>
    </row>
    <row r="7" spans="1:4" ht="15" thickBot="1">
      <c r="A7" s="12" t="s">
        <v>6</v>
      </c>
      <c r="B7" s="6">
        <v>0</v>
      </c>
      <c r="C7" s="6">
        <f>SUM(C6)</f>
        <v>0</v>
      </c>
      <c r="D7" s="6">
        <f>B7-C7</f>
        <v>0</v>
      </c>
    </row>
    <row r="8" spans="1:4" ht="15.75" thickBot="1">
      <c r="A8" s="10" t="s">
        <v>7</v>
      </c>
      <c r="B8" s="4" t="s">
        <v>0</v>
      </c>
      <c r="C8" s="4" t="s">
        <v>1</v>
      </c>
      <c r="D8" s="4" t="s">
        <v>2</v>
      </c>
    </row>
    <row r="9" spans="1:4" ht="15.75" thickTop="1" thickBot="1">
      <c r="A9" s="11" t="s">
        <v>8</v>
      </c>
      <c r="B9" s="5">
        <v>2000</v>
      </c>
      <c r="C9" s="5">
        <v>0</v>
      </c>
      <c r="D9" s="5">
        <f>B9-C9</f>
        <v>2000</v>
      </c>
    </row>
    <row r="10" spans="1:4" ht="15" thickBot="1">
      <c r="A10" s="13" t="s">
        <v>9</v>
      </c>
      <c r="B10" s="7">
        <v>5000</v>
      </c>
      <c r="C10" s="7">
        <v>0</v>
      </c>
      <c r="D10" s="7">
        <f>B10-C10</f>
        <v>5000</v>
      </c>
    </row>
    <row r="11" spans="1:4" ht="15" thickBot="1">
      <c r="A11" s="11" t="s">
        <v>10</v>
      </c>
      <c r="B11" s="5">
        <v>200</v>
      </c>
      <c r="C11" s="5">
        <v>0</v>
      </c>
      <c r="D11" s="5">
        <f>B11-C11</f>
        <v>200</v>
      </c>
    </row>
    <row r="12" spans="1:4" ht="15" thickBot="1">
      <c r="A12" s="12" t="s">
        <v>11</v>
      </c>
      <c r="B12" s="6">
        <f>SUM(B9:B11)</f>
        <v>7200</v>
      </c>
      <c r="C12" s="6">
        <f>SUM(C9:C11)</f>
        <v>0</v>
      </c>
      <c r="D12" s="6">
        <f>B12-C12</f>
        <v>7200</v>
      </c>
    </row>
    <row r="13" spans="1:4" ht="15.75" thickBot="1">
      <c r="A13" s="10" t="s">
        <v>12</v>
      </c>
      <c r="B13" s="4" t="s">
        <v>0</v>
      </c>
      <c r="C13" s="4" t="s">
        <v>1</v>
      </c>
      <c r="D13" s="4" t="s">
        <v>2</v>
      </c>
    </row>
    <row r="14" spans="1:4" ht="15.75" thickTop="1" thickBot="1">
      <c r="A14" s="11" t="s">
        <v>13</v>
      </c>
      <c r="B14" s="5">
        <v>4000</v>
      </c>
      <c r="C14" s="5">
        <v>4000</v>
      </c>
      <c r="D14" s="5">
        <f>B14-C14</f>
        <v>0</v>
      </c>
    </row>
    <row r="15" spans="1:4" ht="15" thickBot="1">
      <c r="A15" s="13" t="s">
        <v>14</v>
      </c>
      <c r="B15" s="7">
        <v>6000</v>
      </c>
      <c r="C15" s="7">
        <v>7000</v>
      </c>
      <c r="D15" s="7">
        <f>B15-C15</f>
        <v>-1000</v>
      </c>
    </row>
    <row r="16" spans="1:4" ht="29.25" thickBot="1">
      <c r="A16" s="12" t="s">
        <v>15</v>
      </c>
      <c r="B16" s="6">
        <f>SUM(B14:B15)</f>
        <v>10000</v>
      </c>
      <c r="C16" s="6">
        <f>SUM(C14:C15)</f>
        <v>11000</v>
      </c>
      <c r="D16" s="6">
        <f>B16-C16</f>
        <v>-1000</v>
      </c>
    </row>
    <row r="17" spans="1:4" ht="15.75" thickBot="1">
      <c r="A17" s="10" t="s">
        <v>16</v>
      </c>
      <c r="B17" s="4" t="s">
        <v>0</v>
      </c>
      <c r="C17" s="4" t="s">
        <v>1</v>
      </c>
      <c r="D17" s="4" t="s">
        <v>2</v>
      </c>
    </row>
    <row r="18" spans="1:4" ht="15.75" thickTop="1" thickBot="1">
      <c r="A18" s="11" t="s">
        <v>17</v>
      </c>
      <c r="B18" s="5">
        <v>0</v>
      </c>
      <c r="C18" s="5">
        <v>800</v>
      </c>
      <c r="D18" s="5">
        <f t="shared" ref="D18:D31" si="0">B18-C18</f>
        <v>-800</v>
      </c>
    </row>
    <row r="19" spans="1:4" ht="15" thickBot="1">
      <c r="A19" s="13" t="s">
        <v>18</v>
      </c>
      <c r="B19" s="7">
        <v>0</v>
      </c>
      <c r="C19" s="7">
        <v>300</v>
      </c>
      <c r="D19" s="7">
        <f t="shared" si="0"/>
        <v>-300</v>
      </c>
    </row>
    <row r="20" spans="1:4" ht="15" thickBot="1">
      <c r="A20" s="11" t="s">
        <v>19</v>
      </c>
      <c r="B20" s="5">
        <v>0</v>
      </c>
      <c r="C20" s="5">
        <v>100</v>
      </c>
      <c r="D20" s="5">
        <f t="shared" si="0"/>
        <v>-100</v>
      </c>
    </row>
    <row r="21" spans="1:4" ht="15" thickBot="1">
      <c r="A21" s="19" t="s">
        <v>20</v>
      </c>
      <c r="B21" s="20">
        <v>0</v>
      </c>
      <c r="C21" s="20">
        <v>500</v>
      </c>
      <c r="D21" s="20">
        <f t="shared" si="0"/>
        <v>-500</v>
      </c>
    </row>
    <row r="22" spans="1:4" ht="15" thickBot="1">
      <c r="A22" s="13" t="s">
        <v>21</v>
      </c>
      <c r="B22" s="7">
        <v>0</v>
      </c>
      <c r="C22" s="7">
        <v>200</v>
      </c>
      <c r="D22" s="7">
        <f t="shared" si="0"/>
        <v>-200</v>
      </c>
    </row>
    <row r="23" spans="1:4" s="21" customFormat="1" ht="15" thickBot="1">
      <c r="A23" s="22" t="s">
        <v>22</v>
      </c>
      <c r="B23" s="23">
        <v>0</v>
      </c>
      <c r="C23" s="23">
        <v>1600</v>
      </c>
      <c r="D23" s="23">
        <f t="shared" si="0"/>
        <v>-1600</v>
      </c>
    </row>
    <row r="24" spans="1:4" ht="15" thickBot="1">
      <c r="A24" s="13" t="s">
        <v>23</v>
      </c>
      <c r="B24" s="7">
        <v>0</v>
      </c>
      <c r="C24" s="7">
        <v>1000</v>
      </c>
      <c r="D24" s="7">
        <f t="shared" si="0"/>
        <v>-1000</v>
      </c>
    </row>
    <row r="25" spans="1:4" s="21" customFormat="1" ht="15" thickBot="1">
      <c r="A25" s="19" t="s">
        <v>24</v>
      </c>
      <c r="B25" s="20">
        <v>0</v>
      </c>
      <c r="C25" s="20">
        <v>1500</v>
      </c>
      <c r="D25" s="20">
        <f t="shared" si="0"/>
        <v>-1500</v>
      </c>
    </row>
    <row r="26" spans="1:4" ht="15" thickBot="1">
      <c r="A26" s="11" t="s">
        <v>25</v>
      </c>
      <c r="B26" s="5">
        <v>0</v>
      </c>
      <c r="C26" s="5">
        <v>1000</v>
      </c>
      <c r="D26" s="5">
        <f t="shared" si="0"/>
        <v>-1000</v>
      </c>
    </row>
    <row r="27" spans="1:4" ht="15" thickBot="1">
      <c r="A27" s="13" t="s">
        <v>26</v>
      </c>
      <c r="B27" s="7">
        <v>0</v>
      </c>
      <c r="C27" s="7">
        <v>1000</v>
      </c>
      <c r="D27" s="7">
        <f t="shared" si="0"/>
        <v>-1000</v>
      </c>
    </row>
    <row r="28" spans="1:4" ht="15" thickBot="1">
      <c r="A28" s="11" t="s">
        <v>27</v>
      </c>
      <c r="B28" s="5">
        <v>0</v>
      </c>
      <c r="C28" s="5">
        <v>800</v>
      </c>
      <c r="D28" s="5">
        <f t="shared" si="0"/>
        <v>-800</v>
      </c>
    </row>
    <row r="29" spans="1:4" ht="15" thickBot="1">
      <c r="A29" s="13" t="s">
        <v>53</v>
      </c>
      <c r="B29" s="7">
        <v>0</v>
      </c>
      <c r="C29" s="7">
        <v>500</v>
      </c>
      <c r="D29" s="7">
        <f t="shared" si="0"/>
        <v>-500</v>
      </c>
    </row>
    <row r="30" spans="1:4" ht="15" thickBot="1">
      <c r="A30" s="11" t="s">
        <v>28</v>
      </c>
      <c r="B30" s="5">
        <v>0</v>
      </c>
      <c r="C30" s="5">
        <v>300</v>
      </c>
      <c r="D30" s="5">
        <f t="shared" si="0"/>
        <v>-300</v>
      </c>
    </row>
    <row r="31" spans="1:4" ht="29.25" thickBot="1">
      <c r="A31" s="12" t="s">
        <v>29</v>
      </c>
      <c r="B31" s="6">
        <f>SUM(B18:B30)</f>
        <v>0</v>
      </c>
      <c r="C31" s="6">
        <f>SUM(C18:C30)</f>
        <v>9600</v>
      </c>
      <c r="D31" s="6">
        <f t="shared" si="0"/>
        <v>-9600</v>
      </c>
    </row>
    <row r="32" spans="1:4" ht="15.75" thickBot="1">
      <c r="A32" s="10" t="s">
        <v>30</v>
      </c>
      <c r="B32" s="4" t="s">
        <v>0</v>
      </c>
      <c r="C32" s="4" t="s">
        <v>1</v>
      </c>
      <c r="D32" s="4" t="s">
        <v>2</v>
      </c>
    </row>
    <row r="33" spans="1:4" ht="15.75" thickTop="1" thickBot="1">
      <c r="A33" s="11" t="s">
        <v>31</v>
      </c>
      <c r="B33" s="5">
        <v>0</v>
      </c>
      <c r="C33" s="5">
        <v>1000</v>
      </c>
      <c r="D33" s="5">
        <f>B33-C33</f>
        <v>-1000</v>
      </c>
    </row>
    <row r="34" spans="1:4" ht="15" thickBot="1">
      <c r="A34" s="13" t="s">
        <v>32</v>
      </c>
      <c r="B34" s="7">
        <v>0</v>
      </c>
      <c r="C34" s="7">
        <v>10000</v>
      </c>
      <c r="D34" s="7">
        <f>B34-C34</f>
        <v>-10000</v>
      </c>
    </row>
    <row r="35" spans="1:4" ht="15" thickBot="1">
      <c r="A35" s="12" t="s">
        <v>33</v>
      </c>
      <c r="B35" s="6">
        <f>SUM(B33:B34)</f>
        <v>0</v>
      </c>
      <c r="C35" s="6">
        <f>SUM(C33:C34)</f>
        <v>11000</v>
      </c>
      <c r="D35" s="6">
        <f>B35-C35</f>
        <v>-11000</v>
      </c>
    </row>
    <row r="36" spans="1:4" ht="15.75" thickBot="1">
      <c r="A36" s="10" t="s">
        <v>34</v>
      </c>
      <c r="B36" s="4" t="s">
        <v>0</v>
      </c>
      <c r="C36" s="4" t="s">
        <v>1</v>
      </c>
      <c r="D36" s="4" t="s">
        <v>2</v>
      </c>
    </row>
    <row r="37" spans="1:4" ht="15.75" thickTop="1" thickBot="1">
      <c r="A37" s="11" t="s">
        <v>35</v>
      </c>
      <c r="B37" s="5">
        <v>0</v>
      </c>
      <c r="C37" s="5">
        <v>300</v>
      </c>
      <c r="D37" s="5">
        <f t="shared" ref="D37:D50" si="1">B37-C37</f>
        <v>-300</v>
      </c>
    </row>
    <row r="38" spans="1:4" ht="29.25" thickBot="1">
      <c r="A38" s="13" t="s">
        <v>36</v>
      </c>
      <c r="B38" s="7">
        <v>0</v>
      </c>
      <c r="C38" s="7">
        <v>50</v>
      </c>
      <c r="D38" s="7">
        <f t="shared" si="1"/>
        <v>-50</v>
      </c>
    </row>
    <row r="39" spans="1:4" ht="15" thickBot="1">
      <c r="A39" s="11" t="s">
        <v>37</v>
      </c>
      <c r="B39" s="5">
        <v>0</v>
      </c>
      <c r="C39" s="5">
        <v>200</v>
      </c>
      <c r="D39" s="5">
        <f t="shared" si="1"/>
        <v>-200</v>
      </c>
    </row>
    <row r="40" spans="1:4" ht="29.25" thickBot="1">
      <c r="A40" s="13" t="s">
        <v>38</v>
      </c>
      <c r="B40" s="7">
        <v>0</v>
      </c>
      <c r="C40" s="7">
        <v>200</v>
      </c>
      <c r="D40" s="7">
        <f t="shared" si="1"/>
        <v>-200</v>
      </c>
    </row>
    <row r="41" spans="1:4" ht="15" thickBot="1">
      <c r="A41" s="11" t="s">
        <v>39</v>
      </c>
      <c r="B41" s="5">
        <v>0</v>
      </c>
      <c r="C41" s="5">
        <v>450</v>
      </c>
      <c r="D41" s="5">
        <f t="shared" si="1"/>
        <v>-450</v>
      </c>
    </row>
    <row r="42" spans="1:4" ht="15" thickBot="1">
      <c r="A42" s="13" t="s">
        <v>40</v>
      </c>
      <c r="B42" s="7">
        <v>0</v>
      </c>
      <c r="C42" s="7">
        <v>200</v>
      </c>
      <c r="D42" s="7">
        <f t="shared" si="1"/>
        <v>-200</v>
      </c>
    </row>
    <row r="43" spans="1:4" ht="15" thickBot="1">
      <c r="A43" s="13" t="s">
        <v>41</v>
      </c>
      <c r="B43" s="7">
        <v>0</v>
      </c>
      <c r="C43" s="7">
        <v>300</v>
      </c>
      <c r="D43" s="7">
        <f t="shared" si="1"/>
        <v>-300</v>
      </c>
    </row>
    <row r="44" spans="1:4" ht="15" thickBot="1">
      <c r="A44" s="11" t="s">
        <v>42</v>
      </c>
      <c r="B44" s="5">
        <v>0</v>
      </c>
      <c r="C44" s="5">
        <v>300</v>
      </c>
      <c r="D44" s="5">
        <f t="shared" si="1"/>
        <v>-300</v>
      </c>
    </row>
    <row r="45" spans="1:4" ht="15" thickBot="1">
      <c r="A45" s="11" t="s">
        <v>43</v>
      </c>
      <c r="B45" s="5">
        <v>0</v>
      </c>
      <c r="C45" s="5">
        <v>225</v>
      </c>
      <c r="D45" s="5">
        <f t="shared" si="1"/>
        <v>-225</v>
      </c>
    </row>
    <row r="46" spans="1:4" ht="15" thickBot="1">
      <c r="A46" s="13" t="s">
        <v>44</v>
      </c>
      <c r="B46" s="7">
        <v>0</v>
      </c>
      <c r="C46" s="7">
        <v>30</v>
      </c>
      <c r="D46" s="7">
        <f t="shared" si="1"/>
        <v>-30</v>
      </c>
    </row>
    <row r="47" spans="1:4" ht="15" thickBot="1">
      <c r="A47" s="11" t="s">
        <v>45</v>
      </c>
      <c r="B47" s="5">
        <v>0</v>
      </c>
      <c r="C47" s="5">
        <v>15</v>
      </c>
      <c r="D47" s="5">
        <f t="shared" si="1"/>
        <v>-15</v>
      </c>
    </row>
    <row r="48" spans="1:4" ht="15" thickBot="1">
      <c r="A48" s="11" t="s">
        <v>46</v>
      </c>
      <c r="B48" s="5">
        <v>0</v>
      </c>
      <c r="C48" s="5">
        <v>500</v>
      </c>
      <c r="D48" s="5">
        <f t="shared" si="1"/>
        <v>-500</v>
      </c>
    </row>
    <row r="49" spans="1:4" ht="15" thickBot="1">
      <c r="A49" s="13" t="s">
        <v>47</v>
      </c>
      <c r="B49" s="7">
        <v>0</v>
      </c>
      <c r="C49" s="7">
        <v>30</v>
      </c>
      <c r="D49" s="7">
        <f t="shared" si="1"/>
        <v>-30</v>
      </c>
    </row>
    <row r="50" spans="1:4" ht="29.25" thickBot="1">
      <c r="A50" s="12" t="s">
        <v>48</v>
      </c>
      <c r="B50" s="6">
        <f>SUM(B37:B49)</f>
        <v>0</v>
      </c>
      <c r="C50" s="6">
        <f>SUM(C37:C49)</f>
        <v>2800</v>
      </c>
      <c r="D50" s="6">
        <f t="shared" si="1"/>
        <v>-2800</v>
      </c>
    </row>
    <row r="51" spans="1:4" ht="15.75" thickBot="1">
      <c r="A51" s="10" t="s">
        <v>49</v>
      </c>
      <c r="B51" s="2"/>
      <c r="C51" s="2"/>
      <c r="D51" s="2"/>
    </row>
    <row r="52" spans="1:4" ht="15.75" thickTop="1" thickBot="1">
      <c r="A52" s="12"/>
      <c r="B52" s="6">
        <f>B7+B12+B16+B31+B35+B50</f>
        <v>17200</v>
      </c>
      <c r="C52" s="6">
        <f>C7+C12+C16+C31+C35+C50</f>
        <v>34400</v>
      </c>
      <c r="D52" s="6">
        <f>B52-C52</f>
        <v>-17200</v>
      </c>
    </row>
    <row r="53" spans="1:4" ht="16.5" customHeight="1">
      <c r="A53" s="12" t="s">
        <v>50</v>
      </c>
      <c r="B53" s="2"/>
      <c r="C53" s="2"/>
      <c r="D53" s="6">
        <f>D4+D52</f>
        <v>32800</v>
      </c>
    </row>
    <row r="54" spans="1:4">
      <c r="A54" s="9"/>
      <c r="B54" s="2"/>
      <c r="C54" s="2"/>
      <c r="D5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Brooke</cp:lastModifiedBy>
  <dcterms:created xsi:type="dcterms:W3CDTF">2020-06-05T23:02:29Z</dcterms:created>
  <dcterms:modified xsi:type="dcterms:W3CDTF">2020-09-09T21:24:22Z</dcterms:modified>
</cp:coreProperties>
</file>